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DATA" sheetId="1" r:id="rId1"/>
    <sheet name="Results" sheetId="2" r:id="rId2"/>
    <sheet name="Conclusions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<sst xmlns="http://schemas.openxmlformats.org/spreadsheetml/2006/main" count="87" uniqueCount="49">
  <si>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Lab Name</t>
  </si>
  <si>
    <t>Number of Student Polled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</si>
  <si>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</si>
  <si>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</si>
  <si>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</si>
  <si>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</si>
  <si>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</si>
  <si>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</si>
  <si>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</si>
  <si>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</si>
  <si>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</si>
  <si>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 xml:space="preserve">Question 10 </t>
  </si>
  <si>
    <t>INPUT DATA HERE</t>
  </si>
  <si>
    <t>Response</t>
  </si>
  <si>
    <t>Question</t>
  </si>
  <si>
    <t>A</t>
  </si>
  <si>
    <t>B</t>
  </si>
  <si>
    <t>C</t>
  </si>
  <si>
    <t>D</t>
  </si>
  <si>
    <t>E</t>
  </si>
  <si>
    <t>Tally (Lab4)</t>
  </si>
  <si>
    <t>Tally (Lab5)</t>
  </si>
  <si>
    <t>Tally (Lab6)</t>
  </si>
  <si>
    <t>Tally (Lab7)</t>
  </si>
  <si>
    <t>Tally (Lab8)</t>
  </si>
  <si>
    <t>Tally (Lab12)</t>
  </si>
  <si>
    <t>TELAC</t>
  </si>
  <si>
    <t>Tally</t>
  </si>
  <si>
    <t>ACDL</t>
  </si>
  <si>
    <t>Draper</t>
  </si>
  <si>
    <t>TOTALS</t>
  </si>
  <si>
    <t>SSL</t>
  </si>
  <si>
    <t>SERL</t>
  </si>
  <si>
    <t>GTL</t>
  </si>
  <si>
    <t>ICAT</t>
  </si>
  <si>
    <t>Percentage</t>
  </si>
  <si>
    <t>LAI</t>
  </si>
  <si>
    <t>MVL</t>
  </si>
  <si>
    <t>64% interested in volunteer day (good)</t>
  </si>
  <si>
    <t>not enough interest in winter formal</t>
  </si>
  <si>
    <t>wine n cheese: worth it. $1.50 a glass?</t>
  </si>
  <si>
    <t>57% interested in movie rental (good)</t>
  </si>
  <si>
    <t>new movie (charge $5)</t>
  </si>
  <si>
    <t>58% interested in fridays at muddy</t>
  </si>
  <si>
    <t>$15 for celtics/bruins game</t>
  </si>
  <si>
    <t>$20 pp cabin retreat</t>
  </si>
  <si>
    <t>weekend ski trip full price (~40 people)</t>
  </si>
  <si>
    <t>day trip 50% would pay $10</t>
  </si>
  <si>
    <t>LIDS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</si>
</sst>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Winter Formal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DATA!$O$6:$O$9</c:f>
              <c:numCache>
                <c:ptCount val="4"/>
                <c:pt idx="0">
                  <c:v>16.216216216216218</c:v>
                </c:pt>
                <c:pt idx="1">
                  <c:v>39.63963963963964</c:v>
                </c:pt>
                <c:pt idx="2">
                  <c:v>59.45945945945946</c:v>
                </c:pt>
                <c:pt idx="3">
                  <c:v>41.44144144144144</c:v>
                </c:pt>
              </c:numCache>
            </c:numRef>
          </c:val>
          <c:shape val="box"/>
        </c:ser>
        <c:shape val="box"/>
        <c:axId val="27752587"/>
        <c:axId val="48446692"/>
      </c:bar3DChart>
      <c:catAx>
        <c:axId val="27752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446692"/>
        <c:crosses val="autoZero"/>
        <c:auto val="0"/>
        <c:lblOffset val="100"/>
        <c:noMultiLvlLbl val="0"/>
      </c:catAx>
      <c:valAx>
        <c:axId val="48446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25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 Ski Trip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DATA!$O$34:$O$36</c:f>
              <c:numCache>
                <c:ptCount val="3"/>
                <c:pt idx="0">
                  <c:v>51.35135135135135</c:v>
                </c:pt>
                <c:pt idx="1">
                  <c:v>80.18018018018019</c:v>
                </c:pt>
                <c:pt idx="2">
                  <c:v>19.81981981981982</c:v>
                </c:pt>
              </c:numCache>
            </c:numRef>
          </c:val>
          <c:shape val="box"/>
        </c:ser>
        <c:shape val="box"/>
        <c:axId val="35791957"/>
        <c:axId val="53692158"/>
      </c:bar3DChart>
      <c:cat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692158"/>
        <c:crosses val="autoZero"/>
        <c:auto val="0"/>
        <c:lblOffset val="100"/>
        <c:noMultiLvlLbl val="0"/>
      </c:catAx>
      <c:valAx>
        <c:axId val="53692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Wine and Cheese Monthly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DATA!$O$10:$O$14</c:f>
              <c:numCache>
                <c:ptCount val="5"/>
                <c:pt idx="0">
                  <c:v>39.63963963963964</c:v>
                </c:pt>
                <c:pt idx="1">
                  <c:v>25.225225225225223</c:v>
                </c:pt>
                <c:pt idx="2">
                  <c:v>16.216216216216218</c:v>
                </c:pt>
                <c:pt idx="3">
                  <c:v>74.77477477477478</c:v>
                </c:pt>
                <c:pt idx="4">
                  <c:v>15.315315315315313</c:v>
                </c:pt>
              </c:numCache>
            </c:numRef>
          </c:val>
          <c:shape val="box"/>
        </c:ser>
        <c:shape val="box"/>
        <c:axId val="33367045"/>
        <c:axId val="31867950"/>
      </c:bar3DChart>
      <c:catAx>
        <c:axId val="3336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867950"/>
        <c:crosses val="autoZero"/>
        <c:auto val="0"/>
        <c:lblOffset val="100"/>
        <c:noMultiLvlLbl val="0"/>
      </c:catAx>
      <c:valAx>
        <c:axId val="31867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670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Movie Rental Night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DATA!$O$15:$O$16</c:f>
              <c:numCache>
                <c:ptCount val="2"/>
                <c:pt idx="0">
                  <c:v>58.55855855855856</c:v>
                </c:pt>
                <c:pt idx="1">
                  <c:v>41.44144144144144</c:v>
                </c:pt>
              </c:numCache>
            </c:numRef>
          </c:val>
          <c:shape val="box"/>
        </c:ser>
        <c:shape val="box"/>
        <c:axId val="18376095"/>
        <c:axId val="31167128"/>
      </c:bar3DChart>
      <c:catAx>
        <c:axId val="18376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167128"/>
        <c:crosses val="autoZero"/>
        <c:auto val="0"/>
        <c:lblOffset val="100"/>
        <c:noMultiLvlLbl val="0"/>
      </c:catAx>
      <c:valAx>
        <c:axId val="31167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609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Movie Night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"/>
          <c:w val="0.96175"/>
          <c:h val="0.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DATA!$O$17:$O$19</c:f>
              <c:numCache>
                <c:ptCount val="3"/>
                <c:pt idx="0">
                  <c:v>65.76576576576578</c:v>
                </c:pt>
                <c:pt idx="1">
                  <c:v>89.1891891891892</c:v>
                </c:pt>
                <c:pt idx="2">
                  <c:v>10.81081081081081</c:v>
                </c:pt>
              </c:numCache>
            </c:numRef>
          </c:val>
          <c:shape val="box"/>
        </c:ser>
        <c:shape val="box"/>
        <c:axId val="12068697"/>
        <c:axId val="41509410"/>
      </c:bar3DChart>
      <c:catAx>
        <c:axId val="1206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509410"/>
        <c:crosses val="autoZero"/>
        <c:auto val="0"/>
        <c:lblOffset val="100"/>
        <c:noMultiLvlLbl val="0"/>
      </c:catAx>
      <c:valAx>
        <c:axId val="41509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869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AA Volunteer Day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"/>
          <c:w val="0.961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DATA!$O$20:$O$21</c:f>
              <c:numCache>
                <c:ptCount val="2"/>
                <c:pt idx="0">
                  <c:v>64.86486486486487</c:v>
                </c:pt>
                <c:pt idx="1">
                  <c:v>30.630630630630627</c:v>
                </c:pt>
              </c:numCache>
            </c:numRef>
          </c:val>
          <c:shape val="box"/>
        </c:ser>
        <c:shape val="box"/>
        <c:axId val="38040371"/>
        <c:axId val="6819020"/>
      </c:bar3DChart>
      <c:catAx>
        <c:axId val="3804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819020"/>
        <c:crosses val="autoZero"/>
        <c:auto val="0"/>
        <c:lblOffset val="100"/>
        <c:noMultiLvlLbl val="0"/>
      </c:catAx>
      <c:valAx>
        <c:axId val="6819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03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Friday's at Muddy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6475"/>
          <c:w val="0.9617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DATA!$O$22:$O$23</c:f>
              <c:numCache>
                <c:ptCount val="2"/>
                <c:pt idx="0">
                  <c:v>58.55855855855856</c:v>
                </c:pt>
                <c:pt idx="1">
                  <c:v>36.93693693693694</c:v>
                </c:pt>
              </c:numCache>
            </c:numRef>
          </c:val>
          <c:shape val="box"/>
        </c:ser>
        <c:shape val="box"/>
        <c:axId val="61371181"/>
        <c:axId val="15469718"/>
      </c:bar3DChart>
      <c:catAx>
        <c:axId val="6137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69718"/>
        <c:crosses val="autoZero"/>
        <c:auto val="0"/>
        <c:lblOffset val="100"/>
        <c:noMultiLvlLbl val="0"/>
      </c:catAx>
      <c:valAx>
        <c:axId val="15469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11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Celtics/Bruins Game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37"/>
          <c:w val="0.9617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DATA!$O$24:$O$27</c:f>
              <c:numCache>
                <c:ptCount val="4"/>
                <c:pt idx="0">
                  <c:v>6.306306306306306</c:v>
                </c:pt>
                <c:pt idx="1">
                  <c:v>58.55855855855856</c:v>
                </c:pt>
                <c:pt idx="2">
                  <c:v>75.67567567567568</c:v>
                </c:pt>
                <c:pt idx="3">
                  <c:v>23.423423423423422</c:v>
                </c:pt>
              </c:numCache>
            </c:numRef>
          </c:val>
          <c:shape val="box"/>
        </c:ser>
        <c:shape val="box"/>
        <c:axId val="5009735"/>
        <c:axId val="45087616"/>
      </c:bar3DChart>
      <c:catAx>
        <c:axId val="500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087616"/>
        <c:crosses val="autoZero"/>
        <c:auto val="0"/>
        <c:lblOffset val="100"/>
        <c:noMultiLvlLbl val="0"/>
      </c:catAx>
      <c:valAx>
        <c:axId val="45087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Cabin Retreat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DATA!$O$28:$O$30</c:f>
              <c:numCache>
                <c:ptCount val="3"/>
                <c:pt idx="0">
                  <c:v>36.93693693693694</c:v>
                </c:pt>
                <c:pt idx="1">
                  <c:v>61.261261261261254</c:v>
                </c:pt>
                <c:pt idx="2">
                  <c:v>37.83783783783784</c:v>
                </c:pt>
              </c:numCache>
            </c:numRef>
          </c:val>
          <c:shape val="box"/>
        </c:ser>
        <c:shape val="box"/>
        <c:axId val="3135361"/>
        <c:axId val="28218250"/>
      </c:bar3DChart>
      <c:catAx>
        <c:axId val="313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18250"/>
        <c:crosses val="autoZero"/>
        <c:auto val="0"/>
        <c:lblOffset val="100"/>
        <c:noMultiLvlLbl val="0"/>
      </c:catAx>
      <c:valAx>
        <c:axId val="28218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Weekend Ski Trip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DATA!$O$31:$O$33</c:f>
              <c:numCache>
                <c:ptCount val="3"/>
                <c:pt idx="0">
                  <c:v>41.44144144144144</c:v>
                </c:pt>
                <c:pt idx="1">
                  <c:v>72.97297297297297</c:v>
                </c:pt>
                <c:pt idx="2">
                  <c:v>25.225225225225223</c:v>
                </c:pt>
              </c:numCache>
            </c:numRef>
          </c:val>
          <c:shape val="box"/>
        </c:ser>
        <c:shape val="box"/>
        <c:axId val="52637659"/>
        <c:axId val="3976884"/>
      </c:bar3DChart>
      <c:catAx>
        <c:axId val="5263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6884"/>
        <c:crosses val="autoZero"/>
        <c:auto val="0"/>
        <c:lblOffset val="100"/>
        <c:noMultiLvlLbl val="0"/>
      </c:catAx>
      <c:valAx>
        <c:axId val="3976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0.907</cdr:y>
    </cdr:from>
    <cdr:to>
      <cdr:x>0.88375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2419350"/>
          <a:ext cx="28670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     1) $15pp      2) $10pp       3) free           4) no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0.91175</cdr:y>
    </cdr:from>
    <cdr:to>
      <cdr:x>0.88375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714500" y="2847975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1)$10                   2)free                   3) no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7</xdr:col>
      <xdr:colOff>447675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23825" y="95250"/>
        <a:ext cx="45910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76200</xdr:rowOff>
    </xdr:from>
    <xdr:to>
      <xdr:col>8</xdr:col>
      <xdr:colOff>314325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114300" y="2828925"/>
        <a:ext cx="50768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37</xdr:row>
      <xdr:rowOff>28575</xdr:rowOff>
    </xdr:from>
    <xdr:to>
      <xdr:col>8</xdr:col>
      <xdr:colOff>323850</xdr:colOff>
      <xdr:row>56</xdr:row>
      <xdr:rowOff>57150</xdr:rowOff>
    </xdr:to>
    <xdr:graphicFrame>
      <xdr:nvGraphicFramePr>
        <xdr:cNvPr id="3" name="Chart 3"/>
        <xdr:cNvGraphicFramePr/>
      </xdr:nvGraphicFramePr>
      <xdr:xfrm>
        <a:off x="114300" y="6019800"/>
        <a:ext cx="508635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114300</xdr:rowOff>
    </xdr:from>
    <xdr:to>
      <xdr:col>8</xdr:col>
      <xdr:colOff>381000</xdr:colOff>
      <xdr:row>80</xdr:row>
      <xdr:rowOff>152400</xdr:rowOff>
    </xdr:to>
    <xdr:graphicFrame>
      <xdr:nvGraphicFramePr>
        <xdr:cNvPr id="4" name="Chart 4"/>
        <xdr:cNvGraphicFramePr/>
      </xdr:nvGraphicFramePr>
      <xdr:xfrm>
        <a:off x="161925" y="9991725"/>
        <a:ext cx="50958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82</xdr:row>
      <xdr:rowOff>28575</xdr:rowOff>
    </xdr:from>
    <xdr:to>
      <xdr:col>8</xdr:col>
      <xdr:colOff>400050</xdr:colOff>
      <xdr:row>101</xdr:row>
      <xdr:rowOff>76200</xdr:rowOff>
    </xdr:to>
    <xdr:graphicFrame>
      <xdr:nvGraphicFramePr>
        <xdr:cNvPr id="5" name="Chart 5"/>
        <xdr:cNvGraphicFramePr/>
      </xdr:nvGraphicFramePr>
      <xdr:xfrm>
        <a:off x="171450" y="13306425"/>
        <a:ext cx="510540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276225</xdr:colOff>
      <xdr:row>0</xdr:row>
      <xdr:rowOff>142875</xdr:rowOff>
    </xdr:from>
    <xdr:to>
      <xdr:col>17</xdr:col>
      <xdr:colOff>514350</xdr:colOff>
      <xdr:row>20</xdr:row>
      <xdr:rowOff>38100</xdr:rowOff>
    </xdr:to>
    <xdr:graphicFrame>
      <xdr:nvGraphicFramePr>
        <xdr:cNvPr id="6" name="Chart 6"/>
        <xdr:cNvGraphicFramePr/>
      </xdr:nvGraphicFramePr>
      <xdr:xfrm>
        <a:off x="5762625" y="142875"/>
        <a:ext cx="5114925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20</xdr:row>
      <xdr:rowOff>123825</xdr:rowOff>
    </xdr:from>
    <xdr:to>
      <xdr:col>17</xdr:col>
      <xdr:colOff>466725</xdr:colOff>
      <xdr:row>40</xdr:row>
      <xdr:rowOff>28575</xdr:rowOff>
    </xdr:to>
    <xdr:graphicFrame>
      <xdr:nvGraphicFramePr>
        <xdr:cNvPr id="7" name="Chart 7"/>
        <xdr:cNvGraphicFramePr/>
      </xdr:nvGraphicFramePr>
      <xdr:xfrm>
        <a:off x="5705475" y="3362325"/>
        <a:ext cx="5124450" cy="3143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257175</xdr:colOff>
      <xdr:row>40</xdr:row>
      <xdr:rowOff>142875</xdr:rowOff>
    </xdr:from>
    <xdr:to>
      <xdr:col>17</xdr:col>
      <xdr:colOff>485775</xdr:colOff>
      <xdr:row>60</xdr:row>
      <xdr:rowOff>28575</xdr:rowOff>
    </xdr:to>
    <xdr:graphicFrame>
      <xdr:nvGraphicFramePr>
        <xdr:cNvPr id="8" name="Chart 8"/>
        <xdr:cNvGraphicFramePr/>
      </xdr:nvGraphicFramePr>
      <xdr:xfrm>
        <a:off x="5743575" y="6619875"/>
        <a:ext cx="510540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209550</xdr:colOff>
      <xdr:row>62</xdr:row>
      <xdr:rowOff>66675</xdr:rowOff>
    </xdr:from>
    <xdr:to>
      <xdr:col>17</xdr:col>
      <xdr:colOff>438150</xdr:colOff>
      <xdr:row>81</xdr:row>
      <xdr:rowOff>114300</xdr:rowOff>
    </xdr:to>
    <xdr:graphicFrame>
      <xdr:nvGraphicFramePr>
        <xdr:cNvPr id="9" name="Chart 9"/>
        <xdr:cNvGraphicFramePr/>
      </xdr:nvGraphicFramePr>
      <xdr:xfrm>
        <a:off x="5695950" y="10106025"/>
        <a:ext cx="5105400" cy="3124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219075</xdr:colOff>
      <xdr:row>82</xdr:row>
      <xdr:rowOff>66675</xdr:rowOff>
    </xdr:from>
    <xdr:to>
      <xdr:col>17</xdr:col>
      <xdr:colOff>447675</xdr:colOff>
      <xdr:row>101</xdr:row>
      <xdr:rowOff>114300</xdr:rowOff>
    </xdr:to>
    <xdr:graphicFrame>
      <xdr:nvGraphicFramePr>
        <xdr:cNvPr id="10" name="Chart 10"/>
        <xdr:cNvGraphicFramePr/>
      </xdr:nvGraphicFramePr>
      <xdr:xfrm>
        <a:off x="5705475" y="13344525"/>
        <a:ext cx="510540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0.25775</cdr:x>
      <cdr:y>0.9105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809875"/>
          <a:ext cx="3181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 $5pp   2) $2/glass   3)BYOW   4)free     5) no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0.91075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19400"/>
          <a:ext cx="2781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1)yes                                  2) no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0.91075</cdr:y>
    </cdr:from>
    <cdr:to>
      <cdr:x>0.88475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28925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1)$5                   2)free                   3) no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0.91075</cdr:y>
    </cdr:from>
    <cdr:to>
      <cdr:x>0.88475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38450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1)yes                                  2) no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0.911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847975"/>
          <a:ext cx="2800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1)yes                                  2) no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</cdr:x>
      <cdr:y>0.91125</cdr:y>
    </cdr:from>
    <cdr:to>
      <cdr:x>0.88425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857500"/>
          <a:ext cx="2800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1)full price  2)$15           3)free            4) no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0.911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38450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1)$20                   2)free                   3) no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0.911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38450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1)$full                   2)free                   3) no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4">
      <pane xSplit="2" topLeftCell="G1" activePane="topRight" state="frozen"/>
      <selection pane="topLeft" activeCell="A1" sqref="A1"/>
      <selection pane="topRight" activeCell="L12" sqref="L12"/>
    </sheetView>
  </sheetViews>
  <sheetFormatPr defaultColWidth="9.140625" defaultRowHeight="12.75"/>
  <cols>
    <col min="1" max="1" width="12.8515625" style="0" customWidth="1"/>
    <col min="2" max="2" width="11.140625" style="0" bestFit="1" customWidth="1"/>
    <col min="3" max="3" width="17.140625" style="0" customWidth="1"/>
    <col min="4" max="13" width="17.7109375" style="0" bestFit="1" customWidth="1"/>
    <col min="14" max="14" width="12.7109375" style="0" customWidth="1"/>
  </cols>
  <sheetData>
    <row r="1" spans="3:13" ht="13.5" thickBot="1">
      <c r="C1" s="15"/>
      <c r="D1" s="15"/>
      <c r="E1" s="14" t="s">
        <v>12</v>
      </c>
      <c r="F1" s="14" t="s">
        <v>12</v>
      </c>
      <c r="G1" s="14" t="s">
        <v>12</v>
      </c>
      <c r="H1" s="14" t="s">
        <v>12</v>
      </c>
      <c r="I1" s="14" t="s">
        <v>12</v>
      </c>
      <c r="J1" s="14" t="s">
        <v>12</v>
      </c>
      <c r="K1" s="14" t="s">
        <v>12</v>
      </c>
      <c r="L1" s="14" t="s">
        <v>12</v>
      </c>
      <c r="M1" s="14" t="s">
        <v>12</v>
      </c>
    </row>
    <row r="2" spans="1:15" ht="13.5" thickBot="1">
      <c r="A2" s="30" t="s">
        <v>0</v>
      </c>
      <c r="B2" s="31"/>
      <c r="C2" s="11" t="s">
        <v>26</v>
      </c>
      <c r="D2" s="11" t="s">
        <v>28</v>
      </c>
      <c r="E2" s="11" t="s">
        <v>29</v>
      </c>
      <c r="F2" s="11" t="s">
        <v>31</v>
      </c>
      <c r="G2" s="11" t="s">
        <v>32</v>
      </c>
      <c r="H2" s="11" t="s">
        <v>33</v>
      </c>
      <c r="I2" s="11" t="s">
        <v>34</v>
      </c>
      <c r="J2" s="11" t="s">
        <v>36</v>
      </c>
      <c r="K2" s="11" t="s">
        <v>37</v>
      </c>
      <c r="L2" s="11" t="s">
        <v>48</v>
      </c>
      <c r="M2" s="1"/>
      <c r="N2" s="25" t="s">
        <v>30</v>
      </c>
      <c r="O2" t="s">
        <v>35</v>
      </c>
    </row>
    <row r="3" spans="1:14" ht="13.5" thickBot="1">
      <c r="A3" s="30" t="s">
        <v>1</v>
      </c>
      <c r="B3" s="31"/>
      <c r="C3" s="13">
        <v>8</v>
      </c>
      <c r="D3" s="13">
        <v>14</v>
      </c>
      <c r="E3" s="13">
        <v>23</v>
      </c>
      <c r="F3" s="13">
        <v>14</v>
      </c>
      <c r="G3" s="13">
        <v>5</v>
      </c>
      <c r="H3" s="13">
        <v>17</v>
      </c>
      <c r="I3" s="13">
        <v>8</v>
      </c>
      <c r="J3" s="13">
        <v>3</v>
      </c>
      <c r="K3" s="13">
        <v>15</v>
      </c>
      <c r="L3" s="13">
        <v>4</v>
      </c>
      <c r="M3" s="2"/>
      <c r="N3" s="25">
        <f>SUM(C3:M3)</f>
        <v>111</v>
      </c>
    </row>
    <row r="4" spans="1:14" ht="13.5" thickBo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/>
    </row>
    <row r="5" spans="1:14" ht="13.5" thickBot="1">
      <c r="A5" s="5" t="s">
        <v>14</v>
      </c>
      <c r="B5" s="6" t="s">
        <v>13</v>
      </c>
      <c r="C5" s="7" t="s">
        <v>27</v>
      </c>
      <c r="D5" s="16" t="s">
        <v>27</v>
      </c>
      <c r="E5" s="18" t="s">
        <v>27</v>
      </c>
      <c r="F5" s="1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27</v>
      </c>
      <c r="L5" s="7" t="s">
        <v>27</v>
      </c>
      <c r="M5" s="7" t="s">
        <v>25</v>
      </c>
      <c r="N5" s="24"/>
    </row>
    <row r="6" spans="1:15" ht="12.75">
      <c r="A6" s="27" t="s">
        <v>2</v>
      </c>
      <c r="B6" s="9" t="s">
        <v>15</v>
      </c>
      <c r="C6" s="11">
        <v>1</v>
      </c>
      <c r="D6" s="9">
        <v>7</v>
      </c>
      <c r="E6" s="23">
        <v>3</v>
      </c>
      <c r="F6" s="23">
        <v>4</v>
      </c>
      <c r="G6" s="11">
        <v>1</v>
      </c>
      <c r="H6" s="11">
        <v>1</v>
      </c>
      <c r="I6" s="11">
        <v>0</v>
      </c>
      <c r="J6" s="11">
        <v>1</v>
      </c>
      <c r="K6" s="11">
        <v>0</v>
      </c>
      <c r="L6" s="11"/>
      <c r="M6" s="11"/>
      <c r="N6" s="25">
        <f aca="true" t="shared" si="0" ref="N6:N36">SUM(C6:M6)</f>
        <v>18</v>
      </c>
      <c r="O6" s="26">
        <f>N6/$N$3*100</f>
        <v>16.216216216216218</v>
      </c>
    </row>
    <row r="7" spans="1:15" ht="12.75">
      <c r="A7" s="28"/>
      <c r="B7" s="8" t="s">
        <v>16</v>
      </c>
      <c r="C7" s="12">
        <v>4</v>
      </c>
      <c r="D7" s="8">
        <v>10</v>
      </c>
      <c r="E7" s="19">
        <v>9</v>
      </c>
      <c r="F7" s="19">
        <v>6</v>
      </c>
      <c r="G7" s="12">
        <v>1</v>
      </c>
      <c r="H7" s="12">
        <v>6</v>
      </c>
      <c r="I7" s="12">
        <v>4</v>
      </c>
      <c r="J7" s="12">
        <v>2</v>
      </c>
      <c r="K7" s="12">
        <v>2</v>
      </c>
      <c r="L7" s="12"/>
      <c r="M7" s="12"/>
      <c r="N7" s="25">
        <f t="shared" si="0"/>
        <v>44</v>
      </c>
      <c r="O7" s="26">
        <f aca="true" t="shared" si="1" ref="O7:O36">N7/$N$3*100</f>
        <v>39.63963963963964</v>
      </c>
    </row>
    <row r="8" spans="1:15" ht="12.75">
      <c r="A8" s="28"/>
      <c r="B8" s="8" t="s">
        <v>17</v>
      </c>
      <c r="C8" s="12">
        <v>7</v>
      </c>
      <c r="D8" s="8">
        <v>11</v>
      </c>
      <c r="E8" s="19">
        <v>13</v>
      </c>
      <c r="F8" s="19">
        <v>8</v>
      </c>
      <c r="G8" s="12">
        <v>1</v>
      </c>
      <c r="H8" s="12">
        <v>12</v>
      </c>
      <c r="I8" s="12">
        <v>5</v>
      </c>
      <c r="J8" s="12">
        <v>2</v>
      </c>
      <c r="K8" s="12">
        <v>7</v>
      </c>
      <c r="L8" s="12"/>
      <c r="M8" s="12"/>
      <c r="N8" s="25">
        <f t="shared" si="0"/>
        <v>66</v>
      </c>
      <c r="O8" s="26">
        <f t="shared" si="1"/>
        <v>59.45945945945946</v>
      </c>
    </row>
    <row r="9" spans="1:15" ht="13.5" thickBot="1">
      <c r="A9" s="29"/>
      <c r="B9" s="10" t="s">
        <v>18</v>
      </c>
      <c r="C9" s="13">
        <v>1</v>
      </c>
      <c r="D9" s="10">
        <v>3</v>
      </c>
      <c r="E9" s="20">
        <v>10</v>
      </c>
      <c r="F9" s="20">
        <v>6</v>
      </c>
      <c r="G9" s="13">
        <v>4</v>
      </c>
      <c r="H9" s="13">
        <v>5</v>
      </c>
      <c r="I9" s="13">
        <v>4</v>
      </c>
      <c r="J9" s="13">
        <v>1</v>
      </c>
      <c r="K9" s="13">
        <v>8</v>
      </c>
      <c r="L9" s="13">
        <v>4</v>
      </c>
      <c r="M9" s="13"/>
      <c r="N9" s="25">
        <f t="shared" si="0"/>
        <v>46</v>
      </c>
      <c r="O9" s="26">
        <f t="shared" si="1"/>
        <v>41.44144144144144</v>
      </c>
    </row>
    <row r="10" spans="1:15" ht="12.75">
      <c r="A10" s="27" t="s">
        <v>3</v>
      </c>
      <c r="B10" s="9" t="s">
        <v>15</v>
      </c>
      <c r="C10" s="11">
        <v>2</v>
      </c>
      <c r="D10" s="9">
        <v>5</v>
      </c>
      <c r="E10" s="22">
        <v>9</v>
      </c>
      <c r="F10" s="22">
        <v>10</v>
      </c>
      <c r="G10" s="11">
        <v>4</v>
      </c>
      <c r="H10" s="11">
        <v>6</v>
      </c>
      <c r="I10" s="11">
        <v>1</v>
      </c>
      <c r="J10" s="11">
        <v>1</v>
      </c>
      <c r="K10" s="11">
        <v>3</v>
      </c>
      <c r="L10" s="11">
        <v>3</v>
      </c>
      <c r="M10" s="11"/>
      <c r="N10" s="25">
        <f t="shared" si="0"/>
        <v>44</v>
      </c>
      <c r="O10" s="26">
        <f t="shared" si="1"/>
        <v>39.63963963963964</v>
      </c>
    </row>
    <row r="11" spans="1:15" ht="12.75">
      <c r="A11" s="28"/>
      <c r="B11" s="8" t="s">
        <v>16</v>
      </c>
      <c r="C11" s="12">
        <v>1</v>
      </c>
      <c r="D11" s="8">
        <v>3</v>
      </c>
      <c r="E11" s="19">
        <v>9</v>
      </c>
      <c r="F11" s="19">
        <v>2</v>
      </c>
      <c r="G11" s="12">
        <v>1</v>
      </c>
      <c r="H11" s="12">
        <v>3</v>
      </c>
      <c r="I11" s="12">
        <v>4</v>
      </c>
      <c r="J11" s="12">
        <v>2</v>
      </c>
      <c r="K11" s="12">
        <v>3</v>
      </c>
      <c r="L11" s="12"/>
      <c r="M11" s="12"/>
      <c r="N11" s="25">
        <f t="shared" si="0"/>
        <v>28</v>
      </c>
      <c r="O11" s="26">
        <f t="shared" si="1"/>
        <v>25.225225225225223</v>
      </c>
    </row>
    <row r="12" spans="1:15" ht="12.75">
      <c r="A12" s="28"/>
      <c r="B12" s="8" t="s">
        <v>17</v>
      </c>
      <c r="C12" s="12">
        <v>3</v>
      </c>
      <c r="D12" s="8">
        <v>2</v>
      </c>
      <c r="E12" s="19">
        <v>5</v>
      </c>
      <c r="F12" s="19">
        <v>2</v>
      </c>
      <c r="G12" s="12">
        <v>0</v>
      </c>
      <c r="H12" s="12">
        <v>2</v>
      </c>
      <c r="I12" s="12">
        <v>1</v>
      </c>
      <c r="J12" s="12">
        <v>0</v>
      </c>
      <c r="K12" s="12">
        <v>3</v>
      </c>
      <c r="L12" s="12"/>
      <c r="M12" s="12"/>
      <c r="N12" s="25">
        <f t="shared" si="0"/>
        <v>18</v>
      </c>
      <c r="O12" s="26">
        <f t="shared" si="1"/>
        <v>16.216216216216218</v>
      </c>
    </row>
    <row r="13" spans="1:15" ht="12.75">
      <c r="A13" s="28"/>
      <c r="B13" s="8" t="s">
        <v>18</v>
      </c>
      <c r="C13" s="12">
        <v>6</v>
      </c>
      <c r="D13" s="8">
        <v>11</v>
      </c>
      <c r="E13" s="19">
        <v>16</v>
      </c>
      <c r="F13" s="19">
        <v>10</v>
      </c>
      <c r="G13" s="12">
        <v>5</v>
      </c>
      <c r="H13" s="12">
        <v>8</v>
      </c>
      <c r="I13" s="12">
        <v>6</v>
      </c>
      <c r="J13" s="12">
        <v>2</v>
      </c>
      <c r="K13" s="12">
        <v>15</v>
      </c>
      <c r="L13" s="12">
        <v>4</v>
      </c>
      <c r="M13" s="12"/>
      <c r="N13" s="25">
        <f t="shared" si="0"/>
        <v>83</v>
      </c>
      <c r="O13" s="26">
        <f t="shared" si="1"/>
        <v>74.77477477477478</v>
      </c>
    </row>
    <row r="14" spans="1:15" ht="13.5" thickBot="1">
      <c r="A14" s="29"/>
      <c r="B14" s="10" t="s">
        <v>19</v>
      </c>
      <c r="C14" s="13">
        <v>2</v>
      </c>
      <c r="D14" s="10">
        <v>3</v>
      </c>
      <c r="E14" s="21">
        <v>6</v>
      </c>
      <c r="F14" s="21">
        <v>4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/>
      <c r="M14" s="13"/>
      <c r="N14" s="25">
        <f t="shared" si="0"/>
        <v>17</v>
      </c>
      <c r="O14" s="26">
        <f t="shared" si="1"/>
        <v>15.315315315315313</v>
      </c>
    </row>
    <row r="15" spans="1:15" ht="12.75">
      <c r="A15" s="27" t="s">
        <v>4</v>
      </c>
      <c r="B15" s="9" t="s">
        <v>15</v>
      </c>
      <c r="C15" s="11">
        <v>3</v>
      </c>
      <c r="D15" s="9">
        <v>10</v>
      </c>
      <c r="E15" s="23">
        <v>14</v>
      </c>
      <c r="F15" s="23">
        <v>10</v>
      </c>
      <c r="G15" s="11">
        <v>2</v>
      </c>
      <c r="H15" s="11">
        <v>9</v>
      </c>
      <c r="I15" s="11">
        <v>5</v>
      </c>
      <c r="J15" s="11">
        <v>1</v>
      </c>
      <c r="K15" s="11">
        <v>8</v>
      </c>
      <c r="L15" s="11">
        <v>3</v>
      </c>
      <c r="M15" s="11"/>
      <c r="N15" s="25">
        <f t="shared" si="0"/>
        <v>65</v>
      </c>
      <c r="O15" s="26">
        <f t="shared" si="1"/>
        <v>58.55855855855856</v>
      </c>
    </row>
    <row r="16" spans="1:15" ht="13.5" thickBot="1">
      <c r="A16" s="29"/>
      <c r="B16" s="10" t="s">
        <v>16</v>
      </c>
      <c r="C16" s="13">
        <v>5</v>
      </c>
      <c r="D16" s="10">
        <v>4</v>
      </c>
      <c r="E16" s="20">
        <v>9</v>
      </c>
      <c r="F16" s="20">
        <v>5</v>
      </c>
      <c r="G16" s="13">
        <v>3</v>
      </c>
      <c r="H16" s="13">
        <v>8</v>
      </c>
      <c r="I16" s="13">
        <v>3</v>
      </c>
      <c r="J16" s="13">
        <v>2</v>
      </c>
      <c r="K16" s="13">
        <v>6</v>
      </c>
      <c r="L16" s="13">
        <v>1</v>
      </c>
      <c r="M16" s="13"/>
      <c r="N16" s="25">
        <f t="shared" si="0"/>
        <v>46</v>
      </c>
      <c r="O16" s="26">
        <f t="shared" si="1"/>
        <v>41.44144144144144</v>
      </c>
    </row>
    <row r="17" spans="1:15" ht="12.75">
      <c r="A17" s="27" t="s">
        <v>5</v>
      </c>
      <c r="B17" s="9" t="s">
        <v>15</v>
      </c>
      <c r="C17" s="11">
        <v>5</v>
      </c>
      <c r="D17" s="9">
        <v>12</v>
      </c>
      <c r="E17" s="22">
        <v>17</v>
      </c>
      <c r="F17" s="22">
        <v>8</v>
      </c>
      <c r="G17" s="11">
        <v>3</v>
      </c>
      <c r="H17" s="11">
        <v>9</v>
      </c>
      <c r="I17" s="11">
        <v>4</v>
      </c>
      <c r="J17" s="11">
        <v>2</v>
      </c>
      <c r="K17" s="11">
        <v>11</v>
      </c>
      <c r="L17" s="11">
        <v>2</v>
      </c>
      <c r="M17" s="11"/>
      <c r="N17" s="25">
        <f t="shared" si="0"/>
        <v>73</v>
      </c>
      <c r="O17" s="26">
        <f t="shared" si="1"/>
        <v>65.76576576576578</v>
      </c>
    </row>
    <row r="18" spans="1:15" ht="12.75">
      <c r="A18" s="28"/>
      <c r="B18" s="8" t="s">
        <v>16</v>
      </c>
      <c r="C18" s="12">
        <v>5</v>
      </c>
      <c r="D18" s="8">
        <v>14</v>
      </c>
      <c r="E18" s="19">
        <v>20</v>
      </c>
      <c r="F18" s="19">
        <v>13</v>
      </c>
      <c r="G18" s="12">
        <v>4</v>
      </c>
      <c r="H18" s="12">
        <v>15</v>
      </c>
      <c r="I18" s="12">
        <v>7</v>
      </c>
      <c r="J18" s="12">
        <v>2</v>
      </c>
      <c r="K18" s="12">
        <v>15</v>
      </c>
      <c r="L18" s="12">
        <v>4</v>
      </c>
      <c r="M18" s="12"/>
      <c r="N18" s="25">
        <f t="shared" si="0"/>
        <v>99</v>
      </c>
      <c r="O18" s="26">
        <f t="shared" si="1"/>
        <v>89.1891891891892</v>
      </c>
    </row>
    <row r="19" spans="1:15" ht="13.5" thickBot="1">
      <c r="A19" s="29"/>
      <c r="B19" s="10" t="s">
        <v>17</v>
      </c>
      <c r="C19" s="13">
        <v>3</v>
      </c>
      <c r="D19" s="10">
        <v>0</v>
      </c>
      <c r="E19" s="21">
        <v>3</v>
      </c>
      <c r="F19" s="21">
        <v>1</v>
      </c>
      <c r="G19" s="13">
        <v>1</v>
      </c>
      <c r="H19" s="13">
        <v>2</v>
      </c>
      <c r="I19" s="13">
        <v>1</v>
      </c>
      <c r="J19" s="13">
        <v>1</v>
      </c>
      <c r="K19" s="13">
        <v>0</v>
      </c>
      <c r="L19" s="13"/>
      <c r="M19" s="13"/>
      <c r="N19" s="25">
        <f t="shared" si="0"/>
        <v>12</v>
      </c>
      <c r="O19" s="26">
        <f t="shared" si="1"/>
        <v>10.81081081081081</v>
      </c>
    </row>
    <row r="20" spans="1:15" ht="12.75">
      <c r="A20" s="27" t="s">
        <v>6</v>
      </c>
      <c r="B20" s="9" t="s">
        <v>15</v>
      </c>
      <c r="C20" s="11">
        <v>4</v>
      </c>
      <c r="D20" s="9">
        <v>8</v>
      </c>
      <c r="E20" s="23">
        <v>17</v>
      </c>
      <c r="F20" s="23">
        <v>6</v>
      </c>
      <c r="G20" s="11">
        <v>4</v>
      </c>
      <c r="H20" s="11">
        <v>10</v>
      </c>
      <c r="I20" s="11">
        <v>6</v>
      </c>
      <c r="J20" s="11">
        <v>2</v>
      </c>
      <c r="K20" s="11">
        <v>12</v>
      </c>
      <c r="L20" s="11">
        <v>3</v>
      </c>
      <c r="M20" s="11"/>
      <c r="N20" s="25">
        <f t="shared" si="0"/>
        <v>72</v>
      </c>
      <c r="O20" s="26">
        <f t="shared" si="1"/>
        <v>64.86486486486487</v>
      </c>
    </row>
    <row r="21" spans="1:15" ht="13.5" thickBot="1">
      <c r="A21" s="29"/>
      <c r="B21" s="10" t="s">
        <v>16</v>
      </c>
      <c r="C21" s="13">
        <v>4</v>
      </c>
      <c r="D21" s="10">
        <v>5</v>
      </c>
      <c r="E21" s="20">
        <v>5</v>
      </c>
      <c r="F21" s="20">
        <v>8</v>
      </c>
      <c r="G21" s="13">
        <v>1</v>
      </c>
      <c r="H21" s="13">
        <v>6</v>
      </c>
      <c r="I21" s="13">
        <v>2</v>
      </c>
      <c r="J21" s="13">
        <v>1</v>
      </c>
      <c r="K21" s="13">
        <v>1</v>
      </c>
      <c r="L21" s="13">
        <v>1</v>
      </c>
      <c r="M21" s="13"/>
      <c r="N21" s="25">
        <f t="shared" si="0"/>
        <v>34</v>
      </c>
      <c r="O21" s="26">
        <f t="shared" si="1"/>
        <v>30.630630630630627</v>
      </c>
    </row>
    <row r="22" spans="1:15" ht="12.75">
      <c r="A22" s="27" t="s">
        <v>7</v>
      </c>
      <c r="B22" s="9" t="s">
        <v>15</v>
      </c>
      <c r="C22" s="11">
        <v>5</v>
      </c>
      <c r="D22" s="9">
        <v>6</v>
      </c>
      <c r="E22" s="22">
        <v>11</v>
      </c>
      <c r="F22" s="22">
        <v>7</v>
      </c>
      <c r="G22" s="11">
        <v>5</v>
      </c>
      <c r="H22" s="11">
        <v>11</v>
      </c>
      <c r="I22" s="11">
        <v>4</v>
      </c>
      <c r="J22" s="11">
        <v>2</v>
      </c>
      <c r="K22" s="11">
        <v>11</v>
      </c>
      <c r="L22" s="11">
        <v>3</v>
      </c>
      <c r="M22" s="11"/>
      <c r="N22" s="25">
        <f t="shared" si="0"/>
        <v>65</v>
      </c>
      <c r="O22" s="26">
        <f t="shared" si="1"/>
        <v>58.55855855855856</v>
      </c>
    </row>
    <row r="23" spans="1:15" ht="13.5" thickBot="1">
      <c r="A23" s="29"/>
      <c r="B23" s="10" t="s">
        <v>16</v>
      </c>
      <c r="C23" s="13">
        <v>3</v>
      </c>
      <c r="D23" s="10">
        <v>7</v>
      </c>
      <c r="E23" s="21">
        <v>11</v>
      </c>
      <c r="F23" s="21">
        <v>7</v>
      </c>
      <c r="G23" s="13">
        <v>0</v>
      </c>
      <c r="H23" s="13">
        <v>5</v>
      </c>
      <c r="I23" s="13">
        <v>4</v>
      </c>
      <c r="J23" s="13">
        <v>1</v>
      </c>
      <c r="K23" s="13">
        <v>2</v>
      </c>
      <c r="L23" s="13">
        <v>1</v>
      </c>
      <c r="M23" s="13"/>
      <c r="N23" s="25">
        <f t="shared" si="0"/>
        <v>41</v>
      </c>
      <c r="O23" s="26">
        <f t="shared" si="1"/>
        <v>36.93693693693694</v>
      </c>
    </row>
    <row r="24" spans="1:15" ht="12.75">
      <c r="A24" s="27" t="s">
        <v>8</v>
      </c>
      <c r="B24" s="9" t="s">
        <v>15</v>
      </c>
      <c r="C24" s="11">
        <v>0</v>
      </c>
      <c r="D24" s="9">
        <v>1</v>
      </c>
      <c r="E24" s="23">
        <v>1</v>
      </c>
      <c r="F24" s="23">
        <v>2</v>
      </c>
      <c r="G24" s="11">
        <v>0</v>
      </c>
      <c r="H24" s="11">
        <v>0</v>
      </c>
      <c r="I24" s="11">
        <v>1</v>
      </c>
      <c r="J24" s="11">
        <v>0</v>
      </c>
      <c r="K24" s="11">
        <v>1</v>
      </c>
      <c r="L24" s="11">
        <v>1</v>
      </c>
      <c r="M24" s="11"/>
      <c r="N24" s="25">
        <f t="shared" si="0"/>
        <v>7</v>
      </c>
      <c r="O24" s="26">
        <f t="shared" si="1"/>
        <v>6.306306306306306</v>
      </c>
    </row>
    <row r="25" spans="1:15" ht="12.75">
      <c r="A25" s="28"/>
      <c r="B25" s="8" t="s">
        <v>16</v>
      </c>
      <c r="C25" s="12">
        <v>6</v>
      </c>
      <c r="D25" s="8">
        <v>7</v>
      </c>
      <c r="E25" s="19">
        <v>15</v>
      </c>
      <c r="F25" s="19">
        <v>13</v>
      </c>
      <c r="G25" s="12">
        <v>3</v>
      </c>
      <c r="H25" s="12">
        <v>8</v>
      </c>
      <c r="I25" s="12">
        <v>5</v>
      </c>
      <c r="J25" s="12">
        <v>2</v>
      </c>
      <c r="K25" s="12">
        <v>5</v>
      </c>
      <c r="L25" s="12">
        <v>1</v>
      </c>
      <c r="M25" s="12"/>
      <c r="N25" s="25">
        <f t="shared" si="0"/>
        <v>65</v>
      </c>
      <c r="O25" s="26">
        <f t="shared" si="1"/>
        <v>58.55855855855856</v>
      </c>
    </row>
    <row r="26" spans="1:15" ht="12.75">
      <c r="A26" s="28"/>
      <c r="B26" s="8" t="s">
        <v>17</v>
      </c>
      <c r="C26" s="12">
        <v>7</v>
      </c>
      <c r="D26" s="8">
        <v>10</v>
      </c>
      <c r="E26" s="19">
        <v>16</v>
      </c>
      <c r="F26" s="19">
        <v>13</v>
      </c>
      <c r="G26" s="12">
        <v>4</v>
      </c>
      <c r="H26" s="12">
        <v>13</v>
      </c>
      <c r="I26" s="12">
        <v>6</v>
      </c>
      <c r="J26" s="12">
        <v>2</v>
      </c>
      <c r="K26" s="12">
        <v>9</v>
      </c>
      <c r="L26" s="12">
        <v>4</v>
      </c>
      <c r="M26" s="12"/>
      <c r="N26" s="25">
        <f t="shared" si="0"/>
        <v>84</v>
      </c>
      <c r="O26" s="26">
        <f t="shared" si="1"/>
        <v>75.67567567567568</v>
      </c>
    </row>
    <row r="27" spans="1:15" ht="13.5" thickBot="1">
      <c r="A27" s="29"/>
      <c r="B27" s="10" t="s">
        <v>18</v>
      </c>
      <c r="C27" s="13">
        <v>1</v>
      </c>
      <c r="D27" s="10">
        <v>4</v>
      </c>
      <c r="E27" s="20">
        <v>6</v>
      </c>
      <c r="F27" s="20">
        <v>1</v>
      </c>
      <c r="G27" s="13">
        <v>1</v>
      </c>
      <c r="H27" s="13">
        <v>4</v>
      </c>
      <c r="I27" s="13">
        <v>2</v>
      </c>
      <c r="J27" s="13">
        <v>1</v>
      </c>
      <c r="K27" s="13">
        <v>6</v>
      </c>
      <c r="L27" s="13"/>
      <c r="M27" s="13"/>
      <c r="N27" s="25">
        <f t="shared" si="0"/>
        <v>26</v>
      </c>
      <c r="O27" s="26">
        <f t="shared" si="1"/>
        <v>23.423423423423422</v>
      </c>
    </row>
    <row r="28" spans="1:15" ht="12.75">
      <c r="A28" s="27" t="s">
        <v>9</v>
      </c>
      <c r="B28" s="9" t="s">
        <v>15</v>
      </c>
      <c r="C28" s="11">
        <v>2</v>
      </c>
      <c r="D28" s="9">
        <v>6</v>
      </c>
      <c r="E28" s="22">
        <v>7</v>
      </c>
      <c r="F28" s="22">
        <v>7</v>
      </c>
      <c r="G28" s="11">
        <v>1</v>
      </c>
      <c r="H28" s="11">
        <v>3</v>
      </c>
      <c r="I28" s="11">
        <v>4</v>
      </c>
      <c r="J28" s="11">
        <v>1</v>
      </c>
      <c r="K28" s="11">
        <v>8</v>
      </c>
      <c r="L28" s="11">
        <v>2</v>
      </c>
      <c r="M28" s="11"/>
      <c r="N28" s="25">
        <f t="shared" si="0"/>
        <v>41</v>
      </c>
      <c r="O28" s="26">
        <f t="shared" si="1"/>
        <v>36.93693693693694</v>
      </c>
    </row>
    <row r="29" spans="1:15" ht="12.75">
      <c r="A29" s="28"/>
      <c r="B29" s="8" t="s">
        <v>16</v>
      </c>
      <c r="C29" s="12">
        <v>3</v>
      </c>
      <c r="D29" s="8">
        <v>10</v>
      </c>
      <c r="E29" s="19">
        <v>13</v>
      </c>
      <c r="F29" s="19">
        <v>11</v>
      </c>
      <c r="G29" s="12">
        <v>1</v>
      </c>
      <c r="H29" s="12">
        <v>8</v>
      </c>
      <c r="I29" s="12">
        <v>5</v>
      </c>
      <c r="J29" s="12">
        <v>2</v>
      </c>
      <c r="K29" s="12">
        <v>12</v>
      </c>
      <c r="L29" s="12">
        <v>3</v>
      </c>
      <c r="M29" s="12"/>
      <c r="N29" s="25">
        <f t="shared" si="0"/>
        <v>68</v>
      </c>
      <c r="O29" s="26">
        <f t="shared" si="1"/>
        <v>61.261261261261254</v>
      </c>
    </row>
    <row r="30" spans="1:15" ht="13.5" thickBot="1">
      <c r="A30" s="29"/>
      <c r="B30" s="10" t="s">
        <v>17</v>
      </c>
      <c r="C30" s="13">
        <v>5</v>
      </c>
      <c r="D30" s="10">
        <v>4</v>
      </c>
      <c r="E30" s="21">
        <v>9</v>
      </c>
      <c r="F30" s="21">
        <v>3</v>
      </c>
      <c r="G30" s="13">
        <v>4</v>
      </c>
      <c r="H30" s="13">
        <v>9</v>
      </c>
      <c r="I30" s="13">
        <v>3</v>
      </c>
      <c r="J30" s="13">
        <v>1</v>
      </c>
      <c r="K30" s="13">
        <v>3</v>
      </c>
      <c r="L30" s="13">
        <v>1</v>
      </c>
      <c r="M30" s="13"/>
      <c r="N30" s="25">
        <f t="shared" si="0"/>
        <v>42</v>
      </c>
      <c r="O30" s="26">
        <f t="shared" si="1"/>
        <v>37.83783783783784</v>
      </c>
    </row>
    <row r="31" spans="1:15" ht="12.75">
      <c r="A31" s="27" t="s">
        <v>10</v>
      </c>
      <c r="B31" s="9" t="s">
        <v>15</v>
      </c>
      <c r="C31" s="11">
        <v>1</v>
      </c>
      <c r="D31" s="9">
        <v>6</v>
      </c>
      <c r="E31" s="23">
        <v>11</v>
      </c>
      <c r="F31" s="23">
        <v>7</v>
      </c>
      <c r="G31" s="11">
        <v>1</v>
      </c>
      <c r="H31" s="11">
        <v>4</v>
      </c>
      <c r="I31" s="11">
        <v>4</v>
      </c>
      <c r="J31" s="11">
        <v>2</v>
      </c>
      <c r="K31" s="11">
        <v>7</v>
      </c>
      <c r="L31" s="11">
        <v>3</v>
      </c>
      <c r="M31" s="11"/>
      <c r="N31" s="25">
        <f t="shared" si="0"/>
        <v>46</v>
      </c>
      <c r="O31" s="26">
        <f t="shared" si="1"/>
        <v>41.44144144144144</v>
      </c>
    </row>
    <row r="32" spans="1:15" ht="12.75">
      <c r="A32" s="28"/>
      <c r="B32" s="8" t="s">
        <v>16</v>
      </c>
      <c r="C32" s="12">
        <v>3</v>
      </c>
      <c r="D32" s="8">
        <v>13</v>
      </c>
      <c r="E32" s="19">
        <v>18</v>
      </c>
      <c r="F32" s="19">
        <v>12</v>
      </c>
      <c r="G32" s="12">
        <v>2</v>
      </c>
      <c r="H32" s="12">
        <v>10</v>
      </c>
      <c r="I32" s="12">
        <v>6</v>
      </c>
      <c r="J32" s="12">
        <v>2</v>
      </c>
      <c r="K32" s="12">
        <v>11</v>
      </c>
      <c r="L32" s="12">
        <v>4</v>
      </c>
      <c r="M32" s="12"/>
      <c r="N32" s="25">
        <f t="shared" si="0"/>
        <v>81</v>
      </c>
      <c r="O32" s="26">
        <f t="shared" si="1"/>
        <v>72.97297297297297</v>
      </c>
    </row>
    <row r="33" spans="1:15" ht="13.5" thickBot="1">
      <c r="A33" s="29"/>
      <c r="B33" s="10" t="s">
        <v>17</v>
      </c>
      <c r="C33" s="13">
        <v>5</v>
      </c>
      <c r="D33" s="10">
        <v>1</v>
      </c>
      <c r="E33" s="20">
        <v>4</v>
      </c>
      <c r="F33" s="20">
        <v>2</v>
      </c>
      <c r="G33" s="13">
        <v>3</v>
      </c>
      <c r="H33" s="13">
        <v>6</v>
      </c>
      <c r="I33" s="13">
        <v>2</v>
      </c>
      <c r="J33" s="13">
        <v>1</v>
      </c>
      <c r="K33" s="13">
        <v>4</v>
      </c>
      <c r="L33" s="13"/>
      <c r="M33" s="13"/>
      <c r="N33" s="25">
        <f t="shared" si="0"/>
        <v>28</v>
      </c>
      <c r="O33" s="26">
        <f t="shared" si="1"/>
        <v>25.225225225225223</v>
      </c>
    </row>
    <row r="34" spans="1:15" ht="12.75">
      <c r="A34" s="27" t="s">
        <v>11</v>
      </c>
      <c r="B34" s="9" t="s">
        <v>15</v>
      </c>
      <c r="C34" s="11">
        <v>5</v>
      </c>
      <c r="D34" s="9">
        <v>5</v>
      </c>
      <c r="E34" s="22">
        <v>17</v>
      </c>
      <c r="F34" s="22">
        <v>8</v>
      </c>
      <c r="G34" s="11">
        <v>3</v>
      </c>
      <c r="H34" s="11">
        <v>5</v>
      </c>
      <c r="I34" s="11">
        <v>2</v>
      </c>
      <c r="J34" s="11">
        <v>2</v>
      </c>
      <c r="K34" s="11">
        <v>7</v>
      </c>
      <c r="L34" s="11">
        <v>3</v>
      </c>
      <c r="M34" s="11"/>
      <c r="N34" s="25">
        <f t="shared" si="0"/>
        <v>57</v>
      </c>
      <c r="O34" s="26">
        <f t="shared" si="1"/>
        <v>51.35135135135135</v>
      </c>
    </row>
    <row r="35" spans="1:15" ht="12.75">
      <c r="A35" s="28"/>
      <c r="B35" s="8" t="s">
        <v>16</v>
      </c>
      <c r="C35" s="12">
        <v>8</v>
      </c>
      <c r="D35" s="8">
        <v>11</v>
      </c>
      <c r="E35" s="19">
        <v>20</v>
      </c>
      <c r="F35" s="19">
        <v>13</v>
      </c>
      <c r="G35" s="12">
        <v>3</v>
      </c>
      <c r="H35" s="12">
        <v>11</v>
      </c>
      <c r="I35" s="12">
        <v>4</v>
      </c>
      <c r="J35" s="12">
        <v>3</v>
      </c>
      <c r="K35" s="12">
        <v>12</v>
      </c>
      <c r="L35" s="12">
        <v>4</v>
      </c>
      <c r="M35" s="12"/>
      <c r="N35" s="25">
        <f t="shared" si="0"/>
        <v>89</v>
      </c>
      <c r="O35" s="26">
        <f t="shared" si="1"/>
        <v>80.18018018018019</v>
      </c>
    </row>
    <row r="36" spans="1:15" ht="13.5" thickBot="1">
      <c r="A36" s="29"/>
      <c r="B36" s="10" t="s">
        <v>17</v>
      </c>
      <c r="C36" s="13">
        <v>2</v>
      </c>
      <c r="D36" s="10">
        <v>3</v>
      </c>
      <c r="E36" s="20">
        <v>2</v>
      </c>
      <c r="F36" s="20">
        <v>1</v>
      </c>
      <c r="G36" s="13">
        <v>2</v>
      </c>
      <c r="H36" s="13">
        <v>5</v>
      </c>
      <c r="I36" s="13">
        <v>4</v>
      </c>
      <c r="J36" s="13">
        <v>0</v>
      </c>
      <c r="K36" s="13">
        <v>3</v>
      </c>
      <c r="L36" s="13"/>
      <c r="M36" s="13"/>
      <c r="N36" s="25">
        <f t="shared" si="0"/>
        <v>22</v>
      </c>
      <c r="O36" s="26">
        <f t="shared" si="1"/>
        <v>19.81981981981982</v>
      </c>
    </row>
  </sheetData>
  <mergeCells count="12">
    <mergeCell ref="A28:A30"/>
    <mergeCell ref="A31:A33"/>
    <mergeCell ref="A34:A36"/>
    <mergeCell ref="A2:B2"/>
    <mergeCell ref="A17:A19"/>
    <mergeCell ref="A20:A21"/>
    <mergeCell ref="A22:A23"/>
    <mergeCell ref="A24:A27"/>
    <mergeCell ref="A3:B3"/>
    <mergeCell ref="A6:A9"/>
    <mergeCell ref="A10:A14"/>
    <mergeCell ref="A15:A16"/>
  </mergeCells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11" sqref="I11"/>
    </sheetView>
  </sheetViews>
  <sheetFormatPr defaultColWidth="9.140625" defaultRowHeight="12.75"/>
  <sheetData/>
  <printOptions/>
  <pageMargins left="0.75" right="0.75" top="1" bottom="1" header="0.5" footer="0.5"/>
  <pageSetup fitToHeight="2" fitToWidth="2" horizontalDpi="600" verticalDpi="600" orientation="portrait" scale="84" r:id="rId2"/>
  <rowBreaks count="1" manualBreakCount="1">
    <brk id="61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1"/>
  <sheetViews>
    <sheetView workbookViewId="0" topLeftCell="A1">
      <selection activeCell="E14" sqref="E14"/>
    </sheetView>
  </sheetViews>
  <sheetFormatPr defaultColWidth="9.140625" defaultRowHeight="12.75"/>
  <sheetData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Draper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gth1015</dc:creator>
  <cp:keywords/>
  <dc:description/>
  <cp:lastModifiedBy>gth1015</cp:lastModifiedBy>
  <cp:lastPrinted>2003-12-08T16:32:56Z</cp:lastPrinted>
  <dcterms:created xsi:type="dcterms:W3CDTF">2003-11-17T22:53:16Z</dcterms:created>
  <dcterms:modified xsi:type="dcterms:W3CDTF">2003-12-08T16:34:28Z</dcterms:modified>
  <cp:category/>
  <cp:version/>
  <cp:contentType/>
  <cp:contentStatus/>
</cp:coreProperties>
</file>